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I:\都ソ・女性\ladies\2025au\HP掲載\"/>
    </mc:Choice>
  </mc:AlternateContent>
  <xr:revisionPtr revIDLastSave="0" documentId="8_{1F3DBC43-A66B-4715-A18E-307BF7470C33}" xr6:coauthVersionLast="47" xr6:coauthVersionMax="47" xr10:uidLastSave="{00000000-0000-0000-0000-000000000000}"/>
  <bookViews>
    <workbookView xWindow="384" yWindow="384" windowWidth="17508" windowHeight="11928" tabRatio="901" xr2:uid="{00000000-000D-0000-FFFF-FFFF00000000}"/>
  </bookViews>
  <sheets>
    <sheet name="2025" sheetId="8" r:id="rId1"/>
    <sheet name="★指導者(周知）　" sheetId="11" r:id="rId2"/>
    <sheet name="リスト" sheetId="9" state="hidden" r:id="rId3"/>
  </sheets>
  <definedNames>
    <definedName name="_xlnm.Print_Area" localSheetId="1">'★指導者(周知）　'!$A$1:$I$39</definedName>
    <definedName name="_xlnm.Print_Area" localSheetId="0">'2025'!$A$1:$R$48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  <c r="G17" i="8"/>
</calcChain>
</file>

<file path=xl/sharedStrings.xml><?xml version="1.0" encoding="utf-8"?>
<sst xmlns="http://schemas.openxmlformats.org/spreadsheetml/2006/main" count="193" uniqueCount="170">
  <si>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</si>
  <si>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</si>
  <si>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</si>
  <si>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</si>
  <si>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</si>
  <si>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</si>
  <si>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</si>
  <si>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</si>
  <si>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</si>
  <si>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</si>
  <si>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</si>
  <si>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</si>
  <si>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</si>
  <si>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</si>
  <si>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</si>
  <si>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</si>
  <si>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</si>
  <si>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</si>
  <si>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</si>
  <si>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</si>
  <si>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</si>
  <si>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</si>
  <si>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</si>
  <si>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</si>
  <si>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</si>
  <si>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</si>
  <si>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</si>
  <si>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</si>
  <si>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</si>
  <si>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</si>
  <si>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</si>
  <si>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</si>
  <si>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</si>
  <si>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</si>
  <si>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</si>
  <si>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</si>
  <si>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</si>
  <si>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</si>
  <si>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</si>
  <si>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</si>
  <si>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</si>
  <si>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</si>
  <si>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</si>
  <si>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</si>
  <si>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</si>
  <si>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</si>
  <si>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</si>
  <si>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</si>
  <si>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</si>
  <si>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</si>
  <si>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</si>
  <si>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</si>
  <si>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</si>
  <si>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</si>
  <si>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</si>
  <si>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</si>
  <si>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</si>
  <si>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</si>
  <si>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</si>
  <si>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</si>
  <si>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</si>
  <si>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</si>
  <si>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</si>
  <si>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</si>
  <si>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</si>
  <si>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</si>
  <si>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</si>
  <si>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</si>
  <si>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</si>
  <si>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</si>
  <si>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</si>
  <si>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</si>
  <si>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</si>
  <si>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</si>
  <si>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</si>
  <si>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</si>
  <si>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</si>
  <si>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</si>
  <si>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</si>
  <si>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</si>
  <si>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</si>
  <si>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</si>
  <si>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</si>
  <si>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</si>
  <si>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</si>
  <si>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</si>
  <si>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</si>
  <si>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</si>
  <si>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</si>
  <si>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</si>
  <si>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</si>
  <si>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</si>
  <si>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</si>
  <si>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</si>
  <si>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</si>
  <si>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</si>
  <si>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</si>
  <si>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</si>
  <si>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</si>
  <si>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</si>
  <si>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</si>
  <si>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</si>
  <si>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</si>
  <si>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</si>
  <si>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</si>
  <si>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</si>
  <si>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</si>
  <si>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</si>
  <si>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</si>
  <si>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</si>
  <si>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</si>
  <si>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</si>
  <si>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</si>
  <si>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</si>
  <si>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</si>
  <si>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</si>
  <si>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</si>
  <si>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</si>
  <si>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</si>
  <si>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</si>
  <si>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</si>
  <si>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</si>
  <si>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</si>
  <si>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</si>
  <si>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</si>
  <si>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</si>
  <si>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住所・メールアドレス</t>
    <rPh sb="0" eb="1">
      <t>ジュウ</t>
    </rPh>
    <rPh sb="1" eb="2">
      <t>ショ</t>
    </rPh>
    <phoneticPr fontId="1"/>
  </si>
  <si>
    <t>第65回全日実業団選手権大会都予選会</t>
    <rPh sb="0" eb="1">
      <t>ダイ</t>
    </rPh>
    <rPh sb="3" eb="4">
      <t>カイ</t>
    </rPh>
    <phoneticPr fontId="1"/>
  </si>
  <si>
    <t>第46回全日本クラブ選手権大会都予選会</t>
    <rPh sb="0" eb="1">
      <t>ダイ</t>
    </rPh>
    <rPh sb="3" eb="4">
      <t>カイ</t>
    </rPh>
    <phoneticPr fontId="1"/>
  </si>
  <si>
    <t>第71回全日本総合男子選手権大会都予選会</t>
    <rPh sb="0" eb="1">
      <t>ダイ</t>
    </rPh>
    <rPh sb="3" eb="4">
      <t>カイ</t>
    </rPh>
    <phoneticPr fontId="1"/>
  </si>
  <si>
    <t>第77回全日本総合女子選手権大会都予選会</t>
    <rPh sb="0" eb="1">
      <t>ダイ</t>
    </rPh>
    <rPh sb="3" eb="4">
      <t>カイ</t>
    </rPh>
    <phoneticPr fontId="1"/>
  </si>
  <si>
    <t>第54回壮年ファストピッチ大会</t>
    <rPh sb="0" eb="1">
      <t>ダイ</t>
    </rPh>
    <rPh sb="3" eb="4">
      <t>カイ</t>
    </rPh>
    <phoneticPr fontId="1"/>
  </si>
  <si>
    <t>第35回エルダー大会</t>
    <rPh sb="0" eb="1">
      <t>ダイ</t>
    </rPh>
    <rPh sb="3" eb="4">
      <t>カイ</t>
    </rPh>
    <rPh sb="8" eb="10">
      <t>タイカイ</t>
    </rPh>
    <phoneticPr fontId="1"/>
  </si>
  <si>
    <t>第19回エルダー親善大会</t>
    <rPh sb="0" eb="1">
      <t>ダイ</t>
    </rPh>
    <rPh sb="3" eb="4">
      <t>カイ</t>
    </rPh>
    <rPh sb="8" eb="12">
      <t>シンゼンタイカイ</t>
    </rPh>
    <phoneticPr fontId="1"/>
  </si>
  <si>
    <t>第33回東京都シニア大会</t>
    <phoneticPr fontId="1"/>
  </si>
  <si>
    <t>第83回一般男子春季大会</t>
    <phoneticPr fontId="1"/>
  </si>
  <si>
    <t>第83回レディース春季大会</t>
    <rPh sb="0" eb="1">
      <t>ダイ</t>
    </rPh>
    <rPh sb="3" eb="4">
      <t>カイ</t>
    </rPh>
    <rPh sb="9" eb="13">
      <t>シュンキタイカイ</t>
    </rPh>
    <phoneticPr fontId="1"/>
  </si>
  <si>
    <t>第34回実年ファストピッチ大会</t>
    <phoneticPr fontId="1"/>
  </si>
  <si>
    <t>第28回エルデスト大会</t>
    <rPh sb="0" eb="1">
      <t>ダイ</t>
    </rPh>
    <rPh sb="3" eb="4">
      <t>カイ</t>
    </rPh>
    <rPh sb="9" eb="11">
      <t>タイカイ</t>
    </rPh>
    <phoneticPr fontId="1"/>
  </si>
  <si>
    <t>第20回ハイシニア大会</t>
    <phoneticPr fontId="1"/>
  </si>
  <si>
    <t>第22回ジョイフルスローピッチ大会</t>
    <phoneticPr fontId="1"/>
  </si>
  <si>
    <t>第25回スーパーシニア大会</t>
    <phoneticPr fontId="1"/>
  </si>
  <si>
    <t>第84回レディース秋季大会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</si>
  <si>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第50回家庭婦人大会</t>
    <rPh sb="0" eb="1">
      <t>ダイ</t>
    </rPh>
    <rPh sb="3" eb="4">
      <t>カイ</t>
    </rPh>
    <rPh sb="4" eb="10">
      <t>カテイフジンタイカイ</t>
    </rPh>
    <phoneticPr fontId="1"/>
  </si>
  <si>
    <t>第37回壮年スローピッチ大会</t>
    <phoneticPr fontId="1"/>
  </si>
  <si>
    <t>第84回一般男子秋季大会</t>
    <phoneticPr fontId="1"/>
  </si>
  <si>
    <t>フリーメール</t>
  </si>
  <si>
    <t>携帯キャリアメール</t>
  </si>
  <si>
    <t>プロバイダメール</t>
  </si>
  <si>
    <t>@nifty.com</t>
  </si>
  <si>
    <t>@ocn.ne.jp</t>
  </si>
  <si>
    <t>@so-net.ne.jp</t>
  </si>
  <si>
    <r>
      <t>Gmail:</t>
    </r>
    <r>
      <rPr>
        <sz val="11"/>
        <rFont val="ＭＳ Ｐゴシック"/>
        <family val="3"/>
        <charset val="128"/>
      </rPr>
      <t xml:space="preserve"> @gmail.com</t>
    </r>
    <phoneticPr fontId="1"/>
  </si>
  <si>
    <t>@gmail.com</t>
  </si>
  <si>
    <r>
      <t>Yahoo!メール:</t>
    </r>
    <r>
      <rPr>
        <sz val="11"/>
        <rFont val="ＭＳ Ｐゴシック"/>
        <family val="3"/>
        <charset val="128"/>
      </rPr>
      <t xml:space="preserve"> @yahoo.co.jp, @yahoo.com</t>
    </r>
    <phoneticPr fontId="1"/>
  </si>
  <si>
    <r>
      <t>Outlook.com:</t>
    </r>
    <r>
      <rPr>
        <sz val="11"/>
        <rFont val="ＭＳ Ｐゴシック"/>
        <family val="3"/>
        <charset val="128"/>
      </rPr>
      <t xml:space="preserve"> @outlook.com, @outlook.jp, @hotmail.com</t>
    </r>
    <phoneticPr fontId="1"/>
  </si>
  <si>
    <t>@outlook.com</t>
  </si>
  <si>
    <t>@yahoo.co.jp</t>
    <phoneticPr fontId="1"/>
  </si>
  <si>
    <r>
      <t>docomo:</t>
    </r>
    <r>
      <rPr>
        <sz val="11"/>
        <rFont val="ＭＳ Ｐゴシック"/>
        <family val="3"/>
        <charset val="128"/>
      </rPr>
      <t xml:space="preserve"> @docomo.ne.jp</t>
    </r>
    <phoneticPr fontId="1"/>
  </si>
  <si>
    <t>@docomo.ne.jp</t>
  </si>
  <si>
    <r>
      <t>au:</t>
    </r>
    <r>
      <rPr>
        <sz val="11"/>
        <rFont val="ＭＳ Ｐゴシック"/>
        <family val="3"/>
        <charset val="128"/>
      </rPr>
      <t xml:space="preserve"> @au.com, @ezweb.ne.jp</t>
    </r>
    <phoneticPr fontId="1"/>
  </si>
  <si>
    <t>@ezweb.ne.jp</t>
    <phoneticPr fontId="1"/>
  </si>
  <si>
    <r>
      <t>SoftBank:</t>
    </r>
    <r>
      <rPr>
        <sz val="11"/>
        <rFont val="ＭＳ Ｐゴシック"/>
        <family val="3"/>
        <charset val="128"/>
      </rPr>
      <t xml:space="preserve"> @softbank.ne.jp, @i.softbank.jp</t>
    </r>
    <phoneticPr fontId="1"/>
  </si>
  <si>
    <t>@softbank.ne.jp</t>
  </si>
  <si>
    <t>@nifty.com</t>
    <phoneticPr fontId="1"/>
  </si>
  <si>
    <t>@ocn.ne.jp</t>
    <phoneticPr fontId="1"/>
  </si>
  <si>
    <t>@so-net.ne.jp</t>
    <phoneticPr fontId="1"/>
  </si>
  <si>
    <t>@au.com</t>
    <phoneticPr fontId="1"/>
  </si>
  <si>
    <t>@i.softbank.jp</t>
    <phoneticPr fontId="1"/>
  </si>
  <si>
    <t>@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</si>
</sst>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49" fontId="0" fillId="0" borderId="0" xfId="0" applyNumberFormat="1"/>
    <xf numFmtId="0" fontId="0" fillId="0" borderId="0" xfId="0" applyAlignment="1">
      <alignment vertic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4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40</xdr:row>
      <xdr:rowOff>0</xdr:rowOff>
    </xdr:from>
    <xdr:to>
      <xdr:col>24</xdr:col>
      <xdr:colOff>609600</xdr:colOff>
      <xdr:row>47</xdr:row>
      <xdr:rowOff>83820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26580" y="9685020"/>
          <a:ext cx="2247900" cy="1043940"/>
        </a:xfrm>
        <a:prstGeom prst="wedgeRectCallout">
          <a:avLst>
            <a:gd name="adj1" fmla="val -65295"/>
            <a:gd name="adj2" fmla="val 32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167640</xdr:colOff>
      <xdr:row>40</xdr:row>
      <xdr:rowOff>68580</xdr:rowOff>
    </xdr:from>
    <xdr:to>
      <xdr:col>24</xdr:col>
      <xdr:colOff>533400</xdr:colOff>
      <xdr:row>47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9920" y="9753600"/>
          <a:ext cx="2118360" cy="899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押印は不要です</a:t>
          </a: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が、</a:t>
          </a:r>
          <a:endParaRPr lang="ja-JP" altLang="ja-JP" sz="12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800"/>
            </a:lnSpc>
          </a:pP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各支部の登録の有無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を必ず、してください。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000"/>
            </a:lnSpc>
          </a:pP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312420</xdr:colOff>
      <xdr:row>36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545843-833F-4F33-82B3-610717C255B1}"/>
            </a:ext>
          </a:extLst>
        </xdr:cNvPr>
        <xdr:cNvSpPr txBox="1"/>
      </xdr:nvSpPr>
      <xdr:spPr bwMode="auto">
        <a:xfrm>
          <a:off x="205740" y="297180"/>
          <a:ext cx="4922520" cy="5577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◎日ソ協 「公認指導者規定」より抜粋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◎上記「第２条の有資格者」とは以下のとおり　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◎適用種別について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スタートコーチ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 一般男子・壮年・実年・シニア・ハイシニア・教員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 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大学（現役学生監督のみ）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コーチ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→クラブ・実業団・大学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国体監督はコーチ１以上が必須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★各チームにおかれましては、スタートコーチ以上の指導者の確保に努められ、チーム力アップに繋げていただきますようお願いいたします。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都ソ協では、毎年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月下旬から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月上旬ごろ、認定講習会を開催しています。また、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チーム複数名の取得を推奨しております。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申し込みのご案内は、「コーチ</a:t>
          </a:r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は６月中旬」・「スタートコーチは８月上旬」頃に都ソ協</a:t>
          </a:r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に掲載します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8</xdr:col>
      <xdr:colOff>83820</xdr:colOff>
      <xdr:row>12</xdr:row>
      <xdr:rowOff>114300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D227B870-E266-46EA-81F5-ADC6CD3D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610100" cy="1188720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297180</xdr:colOff>
      <xdr:row>14</xdr:row>
      <xdr:rowOff>83820</xdr:rowOff>
    </xdr:from>
    <xdr:to>
      <xdr:col>4</xdr:col>
      <xdr:colOff>358140</xdr:colOff>
      <xdr:row>21</xdr:row>
      <xdr:rowOff>83820</xdr:rowOff>
    </xdr:to>
    <xdr:pic>
      <xdr:nvPicPr>
        <xdr:cNvPr id="4" name="図 9">
          <a:extLst>
            <a:ext uri="{FF2B5EF4-FFF2-40B4-BE49-F238E27FC236}">
              <a16:creationId xmlns:a16="http://schemas.microsoft.com/office/drawing/2014/main" id="{B1EA1D87-5D4C-4DBB-A84F-69B5E6C8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430780"/>
          <a:ext cx="2468880" cy="1173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topLeftCell="B33" zoomScale="130" zoomScaleNormal="130" zoomScaleSheetLayoutView="100" workbookViewId="0">
      <selection activeCell="W9" sqref="W9"/>
    </sheetView>
  </sheetViews>
  <sheetFormatPr defaultColWidth="9" defaultRowHeight="12.6" x14ac:dyDescent="0.15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4.441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 x14ac:dyDescent="0.15">
      <c r="C1" s="68" t="s">
        <v>142</v>
      </c>
      <c r="D1" s="68"/>
      <c r="E1" s="68"/>
      <c r="F1" s="68"/>
      <c r="G1" s="68"/>
      <c r="H1" s="68"/>
      <c r="I1" s="68"/>
      <c r="J1" s="68"/>
      <c r="K1" s="68"/>
      <c r="L1" s="68"/>
      <c r="M1" s="78" t="s">
        <v>17</v>
      </c>
      <c r="N1" s="78"/>
      <c r="O1" s="78"/>
      <c r="P1" s="5"/>
      <c r="Q1" s="5"/>
      <c r="V1" s="6">
        <v>44652</v>
      </c>
    </row>
    <row r="2" spans="2:22" ht="11.25" customHeight="1" thickBot="1" x14ac:dyDescent="0.2">
      <c r="B2" s="77" t="s">
        <v>10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2:22" ht="18" customHeight="1" x14ac:dyDescent="0.15">
      <c r="B3" s="91" t="s">
        <v>3</v>
      </c>
      <c r="C3" s="92"/>
      <c r="D3" s="92"/>
      <c r="E3" s="42"/>
      <c r="F3" s="43"/>
      <c r="G3" s="44"/>
      <c r="H3" s="7" t="s">
        <v>2</v>
      </c>
      <c r="I3" s="93" t="s">
        <v>1</v>
      </c>
      <c r="J3" s="93"/>
      <c r="K3" s="48"/>
      <c r="L3" s="49"/>
      <c r="M3" s="49"/>
      <c r="N3" s="49"/>
      <c r="O3" s="49"/>
      <c r="P3" s="49"/>
      <c r="Q3" s="50"/>
    </row>
    <row r="4" spans="2:22" ht="18" customHeight="1" x14ac:dyDescent="0.15">
      <c r="B4" s="88" t="s">
        <v>0</v>
      </c>
      <c r="C4" s="89"/>
      <c r="D4" s="89"/>
      <c r="E4" s="45"/>
      <c r="F4" s="46"/>
      <c r="G4" s="46"/>
      <c r="H4" s="47"/>
      <c r="I4" s="90" t="s">
        <v>124</v>
      </c>
      <c r="J4" s="90"/>
      <c r="K4" s="51"/>
      <c r="L4" s="52"/>
      <c r="M4" s="52"/>
      <c r="N4" s="52"/>
      <c r="O4" s="52"/>
      <c r="P4" s="52"/>
      <c r="Q4" s="53"/>
    </row>
    <row r="5" spans="2:22" ht="18" customHeight="1" x14ac:dyDescent="0.15">
      <c r="B5" s="94" t="s">
        <v>126</v>
      </c>
      <c r="C5" s="86"/>
      <c r="D5" s="87"/>
      <c r="E5" s="113"/>
      <c r="F5" s="114"/>
      <c r="G5" s="114"/>
      <c r="H5" s="114"/>
      <c r="I5" s="114"/>
      <c r="J5" s="114"/>
      <c r="K5" s="113"/>
      <c r="L5" s="114"/>
      <c r="M5" s="114"/>
      <c r="N5" s="115" t="s">
        <v>169</v>
      </c>
      <c r="O5" s="115"/>
      <c r="P5" s="115"/>
      <c r="Q5" s="116"/>
    </row>
    <row r="6" spans="2:22" ht="18" customHeight="1" x14ac:dyDescent="0.15">
      <c r="B6" s="79" t="s">
        <v>119</v>
      </c>
      <c r="C6" s="80"/>
      <c r="D6" s="80"/>
      <c r="E6" s="51"/>
      <c r="F6" s="52"/>
      <c r="G6" s="69"/>
      <c r="H6" s="58"/>
      <c r="I6" s="59"/>
      <c r="J6" s="83" t="s">
        <v>5</v>
      </c>
      <c r="K6" s="84"/>
      <c r="L6" s="84"/>
      <c r="M6" s="51"/>
      <c r="N6" s="52"/>
      <c r="O6" s="52"/>
      <c r="P6" s="52"/>
      <c r="Q6" s="53"/>
    </row>
    <row r="7" spans="2:22" ht="18" customHeight="1" x14ac:dyDescent="0.15">
      <c r="B7" s="79" t="s">
        <v>120</v>
      </c>
      <c r="C7" s="80"/>
      <c r="D7" s="95"/>
      <c r="E7" s="51"/>
      <c r="F7" s="52"/>
      <c r="G7" s="69"/>
      <c r="H7" s="58" t="s">
        <v>114</v>
      </c>
      <c r="I7" s="59"/>
      <c r="J7" s="85" t="s">
        <v>110</v>
      </c>
      <c r="K7" s="86"/>
      <c r="L7" s="87"/>
      <c r="M7" s="51"/>
      <c r="N7" s="52"/>
      <c r="O7" s="52"/>
      <c r="P7" s="52"/>
      <c r="Q7" s="53"/>
    </row>
    <row r="8" spans="2:22" ht="18" customHeight="1" thickBot="1" x14ac:dyDescent="0.2">
      <c r="B8" s="81" t="s">
        <v>121</v>
      </c>
      <c r="C8" s="82"/>
      <c r="D8" s="82"/>
      <c r="E8" s="70"/>
      <c r="F8" s="71"/>
      <c r="G8" s="72"/>
      <c r="H8" s="60" t="s">
        <v>114</v>
      </c>
      <c r="I8" s="61"/>
      <c r="J8" s="62" t="s">
        <v>111</v>
      </c>
      <c r="K8" s="63"/>
      <c r="L8" s="63"/>
      <c r="M8" s="63"/>
      <c r="N8" s="63"/>
      <c r="O8" s="63"/>
      <c r="P8" s="63"/>
      <c r="Q8" s="64"/>
    </row>
    <row r="9" spans="2:22" ht="20.399999999999999" customHeight="1" x14ac:dyDescent="0.15">
      <c r="B9" s="8"/>
      <c r="C9" s="9"/>
      <c r="D9" s="9"/>
      <c r="E9" s="10"/>
      <c r="F9" s="10"/>
      <c r="G9" s="11" t="s">
        <v>13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 x14ac:dyDescent="0.2">
      <c r="B10" s="54" t="s">
        <v>112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3"/>
      <c r="S10" s="13"/>
      <c r="T10" s="13"/>
    </row>
    <row r="11" spans="2:22" ht="13.2" customHeight="1" x14ac:dyDescent="0.15">
      <c r="B11" s="73"/>
      <c r="C11" s="106" t="s">
        <v>116</v>
      </c>
      <c r="D11" s="75" t="s">
        <v>115</v>
      </c>
      <c r="E11" s="75"/>
      <c r="F11" s="75"/>
      <c r="G11" s="75" t="s">
        <v>125</v>
      </c>
      <c r="H11" s="76"/>
      <c r="I11" s="75" t="s">
        <v>12</v>
      </c>
      <c r="J11" s="75"/>
      <c r="K11" s="75"/>
      <c r="L11" s="96" t="s">
        <v>11</v>
      </c>
      <c r="M11" s="97"/>
      <c r="N11" s="100" t="s">
        <v>118</v>
      </c>
      <c r="O11" s="101"/>
      <c r="P11" s="101"/>
      <c r="Q11" s="102"/>
    </row>
    <row r="12" spans="2:22" ht="9.6" customHeight="1" x14ac:dyDescent="0.15">
      <c r="B12" s="74"/>
      <c r="C12" s="107"/>
      <c r="D12" s="75"/>
      <c r="E12" s="75"/>
      <c r="F12" s="75"/>
      <c r="G12" s="75"/>
      <c r="H12" s="76"/>
      <c r="I12" s="75"/>
      <c r="J12" s="75"/>
      <c r="K12" s="75"/>
      <c r="L12" s="98"/>
      <c r="M12" s="99"/>
      <c r="N12" s="103"/>
      <c r="O12" s="104"/>
      <c r="P12" s="104"/>
      <c r="Q12" s="105"/>
    </row>
    <row r="13" spans="2:22" ht="19.8" customHeight="1" x14ac:dyDescent="0.15">
      <c r="B13" s="14" t="s">
        <v>117</v>
      </c>
      <c r="C13" s="15">
        <v>30</v>
      </c>
      <c r="D13" s="65"/>
      <c r="E13" s="66"/>
      <c r="F13" s="67"/>
      <c r="G13" s="65" t="str">
        <f>PHONETIC(D13)</f>
        <v/>
      </c>
      <c r="H13" s="66"/>
      <c r="I13" s="37"/>
      <c r="J13" s="37"/>
      <c r="K13" s="37"/>
      <c r="L13" s="38" t="str">
        <f>IF(I13="","",DATEDIF(I13,リスト!$G$2,"Y"))</f>
        <v/>
      </c>
      <c r="M13" s="38"/>
      <c r="N13" s="34"/>
      <c r="O13" s="34"/>
      <c r="P13" s="34"/>
      <c r="Q13" s="35"/>
    </row>
    <row r="14" spans="2:22" ht="19.8" customHeight="1" x14ac:dyDescent="0.15">
      <c r="B14" s="16" t="s">
        <v>4</v>
      </c>
      <c r="C14" s="15">
        <v>31</v>
      </c>
      <c r="D14" s="65"/>
      <c r="E14" s="66"/>
      <c r="F14" s="67"/>
      <c r="G14" s="65" t="str">
        <f t="shared" ref="G14:G40" si="0">PHONETIC(D14)</f>
        <v/>
      </c>
      <c r="H14" s="66"/>
      <c r="I14" s="37"/>
      <c r="J14" s="37"/>
      <c r="K14" s="37"/>
      <c r="L14" s="38" t="str">
        <f>IF(I14="","",DATEDIF(I14,リスト!$G$2,"Y"))</f>
        <v/>
      </c>
      <c r="M14" s="38"/>
      <c r="N14" s="34"/>
      <c r="O14" s="34"/>
      <c r="P14" s="34"/>
      <c r="Q14" s="35"/>
    </row>
    <row r="15" spans="2:22" ht="19.8" customHeight="1" x14ac:dyDescent="0.15">
      <c r="B15" s="16" t="s">
        <v>4</v>
      </c>
      <c r="C15" s="15">
        <v>32</v>
      </c>
      <c r="D15" s="65"/>
      <c r="E15" s="66"/>
      <c r="F15" s="67"/>
      <c r="G15" s="65" t="str">
        <f t="shared" si="0"/>
        <v/>
      </c>
      <c r="H15" s="66"/>
      <c r="I15" s="37"/>
      <c r="J15" s="37"/>
      <c r="K15" s="37"/>
      <c r="L15" s="38" t="str">
        <f>IF(I15="","",DATEDIF(I15,リスト!$G$2,"Y"))</f>
        <v/>
      </c>
      <c r="M15" s="38"/>
      <c r="N15" s="34"/>
      <c r="O15" s="34"/>
      <c r="P15" s="34"/>
      <c r="Q15" s="35"/>
    </row>
    <row r="16" spans="2:22" ht="19.8" customHeight="1" x14ac:dyDescent="0.15">
      <c r="B16" s="14">
        <v>1</v>
      </c>
      <c r="C16" s="15"/>
      <c r="D16" s="65"/>
      <c r="E16" s="66"/>
      <c r="F16" s="67"/>
      <c r="G16" s="65" t="str">
        <f t="shared" ref="G16" si="1">PHONETIC(D16)</f>
        <v/>
      </c>
      <c r="H16" s="66"/>
      <c r="I16" s="37"/>
      <c r="J16" s="37"/>
      <c r="K16" s="37"/>
      <c r="L16" s="38" t="str">
        <f>IF(I16="","",DATEDIF(I16,リスト!$G$2,"Y"))</f>
        <v/>
      </c>
      <c r="M16" s="38"/>
      <c r="N16" s="40"/>
      <c r="O16" s="40"/>
      <c r="P16" s="40"/>
      <c r="Q16" s="41"/>
    </row>
    <row r="17" spans="2:17" ht="19.8" customHeight="1" x14ac:dyDescent="0.15">
      <c r="B17" s="14">
        <v>2</v>
      </c>
      <c r="C17" s="15"/>
      <c r="D17" s="65"/>
      <c r="E17" s="66"/>
      <c r="F17" s="67"/>
      <c r="G17" s="65" t="str">
        <f t="shared" ref="G17:G24" si="2">PHONETIC(D17)</f>
        <v/>
      </c>
      <c r="H17" s="66"/>
      <c r="I17" s="108"/>
      <c r="J17" s="37"/>
      <c r="K17" s="37"/>
      <c r="L17" s="38" t="str">
        <f>IF(I17="","",DATEDIF(I17,リスト!$G$2,"Y"))</f>
        <v/>
      </c>
      <c r="M17" s="38"/>
      <c r="N17" s="40"/>
      <c r="O17" s="40"/>
      <c r="P17" s="40"/>
      <c r="Q17" s="41"/>
    </row>
    <row r="18" spans="2:17" ht="19.8" customHeight="1" x14ac:dyDescent="0.15">
      <c r="B18" s="14">
        <v>3</v>
      </c>
      <c r="C18" s="15"/>
      <c r="D18" s="65"/>
      <c r="E18" s="66"/>
      <c r="F18" s="67"/>
      <c r="G18" s="65" t="str">
        <f t="shared" si="2"/>
        <v/>
      </c>
      <c r="H18" s="66"/>
      <c r="I18" s="37"/>
      <c r="J18" s="37"/>
      <c r="K18" s="37"/>
      <c r="L18" s="38" t="str">
        <f>IF(I18="","",DATEDIF(I18,リスト!$G$2,"Y"))</f>
        <v/>
      </c>
      <c r="M18" s="38"/>
      <c r="N18" s="40"/>
      <c r="O18" s="40"/>
      <c r="P18" s="40"/>
      <c r="Q18" s="41"/>
    </row>
    <row r="19" spans="2:17" ht="19.8" customHeight="1" x14ac:dyDescent="0.15">
      <c r="B19" s="14">
        <v>4</v>
      </c>
      <c r="C19" s="15"/>
      <c r="D19" s="65"/>
      <c r="E19" s="66"/>
      <c r="F19" s="67"/>
      <c r="G19" s="65" t="str">
        <f t="shared" si="2"/>
        <v/>
      </c>
      <c r="H19" s="66"/>
      <c r="I19" s="37"/>
      <c r="J19" s="37"/>
      <c r="K19" s="37"/>
      <c r="L19" s="38" t="str">
        <f>IF(I19="","",DATEDIF(I19,リスト!$G$2,"Y"))</f>
        <v/>
      </c>
      <c r="M19" s="38"/>
      <c r="N19" s="40"/>
      <c r="O19" s="40"/>
      <c r="P19" s="40"/>
      <c r="Q19" s="41"/>
    </row>
    <row r="20" spans="2:17" ht="19.8" customHeight="1" x14ac:dyDescent="0.15">
      <c r="B20" s="14">
        <v>5</v>
      </c>
      <c r="C20" s="15"/>
      <c r="D20" s="65"/>
      <c r="E20" s="66"/>
      <c r="F20" s="67"/>
      <c r="G20" s="65" t="str">
        <f t="shared" si="2"/>
        <v/>
      </c>
      <c r="H20" s="66"/>
      <c r="I20" s="37"/>
      <c r="J20" s="37"/>
      <c r="K20" s="37"/>
      <c r="L20" s="38" t="str">
        <f>IF(I20="","",DATEDIF(I20,リスト!$G$2,"Y"))</f>
        <v/>
      </c>
      <c r="M20" s="38"/>
      <c r="N20" s="40"/>
      <c r="O20" s="40"/>
      <c r="P20" s="40"/>
      <c r="Q20" s="41"/>
    </row>
    <row r="21" spans="2:17" ht="19.8" customHeight="1" x14ac:dyDescent="0.15">
      <c r="B21" s="14">
        <v>6</v>
      </c>
      <c r="C21" s="15"/>
      <c r="D21" s="65"/>
      <c r="E21" s="66"/>
      <c r="F21" s="67"/>
      <c r="G21" s="65" t="str">
        <f t="shared" si="2"/>
        <v/>
      </c>
      <c r="H21" s="66"/>
      <c r="I21" s="37"/>
      <c r="J21" s="37"/>
      <c r="K21" s="37"/>
      <c r="L21" s="38" t="str">
        <f>IF(I21="","",DATEDIF(I21,リスト!$G$2,"Y"))</f>
        <v/>
      </c>
      <c r="M21" s="38"/>
      <c r="N21" s="40"/>
      <c r="O21" s="40"/>
      <c r="P21" s="40"/>
      <c r="Q21" s="41"/>
    </row>
    <row r="22" spans="2:17" ht="19.8" customHeight="1" x14ac:dyDescent="0.15">
      <c r="B22" s="14">
        <v>7</v>
      </c>
      <c r="C22" s="15"/>
      <c r="D22" s="65"/>
      <c r="E22" s="66"/>
      <c r="F22" s="67"/>
      <c r="G22" s="65" t="str">
        <f t="shared" si="2"/>
        <v/>
      </c>
      <c r="H22" s="66"/>
      <c r="I22" s="37"/>
      <c r="J22" s="37"/>
      <c r="K22" s="37"/>
      <c r="L22" s="38" t="str">
        <f>IF(I22="","",DATEDIF(I22,リスト!$G$2,"Y"))</f>
        <v/>
      </c>
      <c r="M22" s="38"/>
      <c r="N22" s="40"/>
      <c r="O22" s="40"/>
      <c r="P22" s="40"/>
      <c r="Q22" s="41"/>
    </row>
    <row r="23" spans="2:17" ht="19.8" customHeight="1" x14ac:dyDescent="0.15">
      <c r="B23" s="14">
        <v>8</v>
      </c>
      <c r="C23" s="15"/>
      <c r="D23" s="65"/>
      <c r="E23" s="66"/>
      <c r="F23" s="67"/>
      <c r="G23" s="65" t="str">
        <f t="shared" si="2"/>
        <v/>
      </c>
      <c r="H23" s="66"/>
      <c r="I23" s="37"/>
      <c r="J23" s="37"/>
      <c r="K23" s="37"/>
      <c r="L23" s="38" t="str">
        <f>IF(I23="","",DATEDIF(I23,リスト!$G$2,"Y"))</f>
        <v/>
      </c>
      <c r="M23" s="38"/>
      <c r="N23" s="40"/>
      <c r="O23" s="40"/>
      <c r="P23" s="40"/>
      <c r="Q23" s="41"/>
    </row>
    <row r="24" spans="2:17" ht="19.8" customHeight="1" x14ac:dyDescent="0.15">
      <c r="B24" s="14">
        <v>9</v>
      </c>
      <c r="C24" s="15"/>
      <c r="D24" s="65" t="s">
        <v>111</v>
      </c>
      <c r="E24" s="66"/>
      <c r="F24" s="67"/>
      <c r="G24" s="65" t="str">
        <f t="shared" si="2"/>
        <v>　</v>
      </c>
      <c r="H24" s="66"/>
      <c r="I24" s="37"/>
      <c r="J24" s="37"/>
      <c r="K24" s="37"/>
      <c r="L24" s="38" t="str">
        <f>IF(I24="","",DATEDIF(I24,リスト!$G$2,"Y"))</f>
        <v/>
      </c>
      <c r="M24" s="38"/>
      <c r="N24" s="40"/>
      <c r="O24" s="40"/>
      <c r="P24" s="40"/>
      <c r="Q24" s="41"/>
    </row>
    <row r="25" spans="2:17" ht="19.8" customHeight="1" x14ac:dyDescent="0.15">
      <c r="B25" s="14">
        <v>10</v>
      </c>
      <c r="C25" s="15"/>
      <c r="D25" s="65" t="s">
        <v>111</v>
      </c>
      <c r="E25" s="66"/>
      <c r="F25" s="67"/>
      <c r="G25" s="65" t="str">
        <f t="shared" si="0"/>
        <v>　</v>
      </c>
      <c r="H25" s="66"/>
      <c r="I25" s="37"/>
      <c r="J25" s="37"/>
      <c r="K25" s="37"/>
      <c r="L25" s="38" t="str">
        <f>IF(I25="","",DATEDIF(I25,リスト!$G$2,"Y"))</f>
        <v/>
      </c>
      <c r="M25" s="38"/>
      <c r="N25" s="40"/>
      <c r="O25" s="40"/>
      <c r="P25" s="40"/>
      <c r="Q25" s="41"/>
    </row>
    <row r="26" spans="2:17" ht="19.8" customHeight="1" x14ac:dyDescent="0.15">
      <c r="B26" s="14">
        <v>11</v>
      </c>
      <c r="C26" s="15"/>
      <c r="D26" s="65" t="s">
        <v>111</v>
      </c>
      <c r="E26" s="66"/>
      <c r="F26" s="67"/>
      <c r="G26" s="65" t="str">
        <f t="shared" si="0"/>
        <v>　</v>
      </c>
      <c r="H26" s="66"/>
      <c r="I26" s="37"/>
      <c r="J26" s="37"/>
      <c r="K26" s="37"/>
      <c r="L26" s="38" t="str">
        <f>IF(I26="","",DATEDIF(I26,リスト!$G$2,"Y"))</f>
        <v/>
      </c>
      <c r="M26" s="38"/>
      <c r="N26" s="40"/>
      <c r="O26" s="40"/>
      <c r="P26" s="40"/>
      <c r="Q26" s="41"/>
    </row>
    <row r="27" spans="2:17" ht="19.8" customHeight="1" x14ac:dyDescent="0.15">
      <c r="B27" s="14">
        <v>12</v>
      </c>
      <c r="C27" s="15"/>
      <c r="D27" s="65" t="s">
        <v>111</v>
      </c>
      <c r="E27" s="66"/>
      <c r="F27" s="67"/>
      <c r="G27" s="65" t="str">
        <f t="shared" si="0"/>
        <v>　</v>
      </c>
      <c r="H27" s="66"/>
      <c r="I27" s="37"/>
      <c r="J27" s="37"/>
      <c r="K27" s="37"/>
      <c r="L27" s="38" t="str">
        <f>IF(I27="","",DATEDIF(I27,リスト!$G$2,"Y"))</f>
        <v/>
      </c>
      <c r="M27" s="38"/>
      <c r="N27" s="40"/>
      <c r="O27" s="40"/>
      <c r="P27" s="40"/>
      <c r="Q27" s="41"/>
    </row>
    <row r="28" spans="2:17" ht="19.8" customHeight="1" x14ac:dyDescent="0.15">
      <c r="B28" s="14">
        <v>13</v>
      </c>
      <c r="C28" s="15"/>
      <c r="D28" s="65" t="s">
        <v>111</v>
      </c>
      <c r="E28" s="66"/>
      <c r="F28" s="67"/>
      <c r="G28" s="65" t="str">
        <f t="shared" si="0"/>
        <v>　</v>
      </c>
      <c r="H28" s="66"/>
      <c r="I28" s="37"/>
      <c r="J28" s="37"/>
      <c r="K28" s="37"/>
      <c r="L28" s="38" t="str">
        <f>IF(I28="","",DATEDIF(I28,リスト!$G$2,"Y"))</f>
        <v/>
      </c>
      <c r="M28" s="38"/>
      <c r="N28" s="40"/>
      <c r="O28" s="40"/>
      <c r="P28" s="40"/>
      <c r="Q28" s="41"/>
    </row>
    <row r="29" spans="2:17" ht="19.8" customHeight="1" x14ac:dyDescent="0.15">
      <c r="B29" s="14">
        <v>14</v>
      </c>
      <c r="C29" s="15"/>
      <c r="D29" s="65" t="s">
        <v>111</v>
      </c>
      <c r="E29" s="66"/>
      <c r="F29" s="67"/>
      <c r="G29" s="65" t="str">
        <f t="shared" si="0"/>
        <v>　</v>
      </c>
      <c r="H29" s="66"/>
      <c r="I29" s="37"/>
      <c r="J29" s="37"/>
      <c r="K29" s="37"/>
      <c r="L29" s="38" t="str">
        <f>IF(I29="","",DATEDIF(I29,リスト!$G$2,"Y"))</f>
        <v/>
      </c>
      <c r="M29" s="38"/>
      <c r="N29" s="40"/>
      <c r="O29" s="40"/>
      <c r="P29" s="40"/>
      <c r="Q29" s="41"/>
    </row>
    <row r="30" spans="2:17" ht="19.8" customHeight="1" x14ac:dyDescent="0.15">
      <c r="B30" s="14">
        <v>15</v>
      </c>
      <c r="C30" s="15"/>
      <c r="D30" s="65" t="s">
        <v>111</v>
      </c>
      <c r="E30" s="66"/>
      <c r="F30" s="67"/>
      <c r="G30" s="65" t="str">
        <f t="shared" si="0"/>
        <v>　</v>
      </c>
      <c r="H30" s="66"/>
      <c r="I30" s="37"/>
      <c r="J30" s="37"/>
      <c r="K30" s="37"/>
      <c r="L30" s="38" t="str">
        <f>IF(I30="","",DATEDIF(I30,リスト!$G$2,"Y"))</f>
        <v/>
      </c>
      <c r="M30" s="38"/>
      <c r="N30" s="40"/>
      <c r="O30" s="40"/>
      <c r="P30" s="40"/>
      <c r="Q30" s="41"/>
    </row>
    <row r="31" spans="2:17" ht="19.8" customHeight="1" x14ac:dyDescent="0.15">
      <c r="B31" s="14">
        <v>16</v>
      </c>
      <c r="C31" s="15"/>
      <c r="D31" s="65" t="s">
        <v>111</v>
      </c>
      <c r="E31" s="66"/>
      <c r="F31" s="67"/>
      <c r="G31" s="65" t="str">
        <f t="shared" si="0"/>
        <v>　</v>
      </c>
      <c r="H31" s="66"/>
      <c r="I31" s="37"/>
      <c r="J31" s="37"/>
      <c r="K31" s="37"/>
      <c r="L31" s="38" t="str">
        <f>IF(I31="","",DATEDIF(I31,リスト!$G$2,"Y"))</f>
        <v/>
      </c>
      <c r="M31" s="38"/>
      <c r="N31" s="40"/>
      <c r="O31" s="40"/>
      <c r="P31" s="40"/>
      <c r="Q31" s="41"/>
    </row>
    <row r="32" spans="2:17" ht="19.8" customHeight="1" x14ac:dyDescent="0.15">
      <c r="B32" s="14">
        <v>17</v>
      </c>
      <c r="C32" s="15"/>
      <c r="D32" s="65" t="s">
        <v>111</v>
      </c>
      <c r="E32" s="66"/>
      <c r="F32" s="67"/>
      <c r="G32" s="65" t="str">
        <f t="shared" si="0"/>
        <v>　</v>
      </c>
      <c r="H32" s="66"/>
      <c r="I32" s="37"/>
      <c r="J32" s="37"/>
      <c r="K32" s="37"/>
      <c r="L32" s="38" t="str">
        <f>IF(I32="","",DATEDIF(I32,リスト!$G$2,"Y"))</f>
        <v/>
      </c>
      <c r="M32" s="38"/>
      <c r="N32" s="40"/>
      <c r="O32" s="40"/>
      <c r="P32" s="40"/>
      <c r="Q32" s="41"/>
    </row>
    <row r="33" spans="2:19" ht="19.8" customHeight="1" x14ac:dyDescent="0.15">
      <c r="B33" s="14">
        <v>18</v>
      </c>
      <c r="C33" s="15"/>
      <c r="D33" s="65" t="s">
        <v>111</v>
      </c>
      <c r="E33" s="66"/>
      <c r="F33" s="67"/>
      <c r="G33" s="65" t="str">
        <f t="shared" si="0"/>
        <v>　</v>
      </c>
      <c r="H33" s="66"/>
      <c r="I33" s="37"/>
      <c r="J33" s="37"/>
      <c r="K33" s="37"/>
      <c r="L33" s="38" t="str">
        <f>IF(I33="","",DATEDIF(I33,リスト!$G$2,"Y"))</f>
        <v/>
      </c>
      <c r="M33" s="38"/>
      <c r="N33" s="40"/>
      <c r="O33" s="40"/>
      <c r="P33" s="40"/>
      <c r="Q33" s="41"/>
    </row>
    <row r="34" spans="2:19" ht="19.8" customHeight="1" x14ac:dyDescent="0.15">
      <c r="B34" s="14">
        <v>19</v>
      </c>
      <c r="C34" s="15"/>
      <c r="D34" s="65" t="s">
        <v>111</v>
      </c>
      <c r="E34" s="66"/>
      <c r="F34" s="67"/>
      <c r="G34" s="65" t="str">
        <f t="shared" si="0"/>
        <v>　</v>
      </c>
      <c r="H34" s="66"/>
      <c r="I34" s="37"/>
      <c r="J34" s="37"/>
      <c r="K34" s="37"/>
      <c r="L34" s="38" t="str">
        <f>IF(I34="","",DATEDIF(I34,リスト!$G$2,"Y"))</f>
        <v/>
      </c>
      <c r="M34" s="38"/>
      <c r="N34" s="40"/>
      <c r="O34" s="40"/>
      <c r="P34" s="40"/>
      <c r="Q34" s="41"/>
    </row>
    <row r="35" spans="2:19" ht="19.8" customHeight="1" x14ac:dyDescent="0.15">
      <c r="B35" s="14">
        <v>20</v>
      </c>
      <c r="C35" s="15"/>
      <c r="D35" s="65" t="s">
        <v>111</v>
      </c>
      <c r="E35" s="66"/>
      <c r="F35" s="67"/>
      <c r="G35" s="65" t="str">
        <f t="shared" si="0"/>
        <v>　</v>
      </c>
      <c r="H35" s="66"/>
      <c r="I35" s="37"/>
      <c r="J35" s="37"/>
      <c r="K35" s="37"/>
      <c r="L35" s="38" t="str">
        <f>IF(I35="","",DATEDIF(I35,リスト!$G$2,"Y"))</f>
        <v/>
      </c>
      <c r="M35" s="38"/>
      <c r="N35" s="40"/>
      <c r="O35" s="40"/>
      <c r="P35" s="40"/>
      <c r="Q35" s="41"/>
    </row>
    <row r="36" spans="2:19" ht="19.8" customHeight="1" x14ac:dyDescent="0.15">
      <c r="B36" s="14">
        <v>21</v>
      </c>
      <c r="C36" s="15"/>
      <c r="D36" s="65" t="s">
        <v>111</v>
      </c>
      <c r="E36" s="66"/>
      <c r="F36" s="67"/>
      <c r="G36" s="65" t="str">
        <f t="shared" si="0"/>
        <v>　</v>
      </c>
      <c r="H36" s="66"/>
      <c r="I36" s="37"/>
      <c r="J36" s="37"/>
      <c r="K36" s="37"/>
      <c r="L36" s="38" t="str">
        <f>IF(I36="","",DATEDIF(I36,リスト!$G$2,"Y"))</f>
        <v/>
      </c>
      <c r="M36" s="38"/>
      <c r="N36" s="40"/>
      <c r="O36" s="40"/>
      <c r="P36" s="40"/>
      <c r="Q36" s="41"/>
    </row>
    <row r="37" spans="2:19" ht="19.8" customHeight="1" x14ac:dyDescent="0.15">
      <c r="B37" s="14">
        <v>22</v>
      </c>
      <c r="C37" s="15"/>
      <c r="D37" s="65" t="s">
        <v>111</v>
      </c>
      <c r="E37" s="66"/>
      <c r="F37" s="67"/>
      <c r="G37" s="65" t="str">
        <f t="shared" si="0"/>
        <v>　</v>
      </c>
      <c r="H37" s="66"/>
      <c r="I37" s="37"/>
      <c r="J37" s="37"/>
      <c r="K37" s="37"/>
      <c r="L37" s="38" t="str">
        <f>IF(I37="","",DATEDIF(I37,リスト!$G$2,"Y"))</f>
        <v/>
      </c>
      <c r="M37" s="38"/>
      <c r="N37" s="40"/>
      <c r="O37" s="40"/>
      <c r="P37" s="40"/>
      <c r="Q37" s="41"/>
    </row>
    <row r="38" spans="2:19" ht="19.8" customHeight="1" x14ac:dyDescent="0.15">
      <c r="B38" s="14">
        <v>23</v>
      </c>
      <c r="C38" s="15"/>
      <c r="D38" s="65" t="s">
        <v>111</v>
      </c>
      <c r="E38" s="66"/>
      <c r="F38" s="67"/>
      <c r="G38" s="65" t="str">
        <f t="shared" si="0"/>
        <v>　</v>
      </c>
      <c r="H38" s="66"/>
      <c r="I38" s="37"/>
      <c r="J38" s="37"/>
      <c r="K38" s="37"/>
      <c r="L38" s="38" t="str">
        <f>IF(I38="","",DATEDIF(I38,リスト!$G$2,"Y"))</f>
        <v/>
      </c>
      <c r="M38" s="38"/>
      <c r="N38" s="40"/>
      <c r="O38" s="40"/>
      <c r="P38" s="40"/>
      <c r="Q38" s="41"/>
    </row>
    <row r="39" spans="2:19" ht="19.8" customHeight="1" x14ac:dyDescent="0.15">
      <c r="B39" s="14">
        <v>24</v>
      </c>
      <c r="C39" s="15" t="s">
        <v>114</v>
      </c>
      <c r="D39" s="65" t="s">
        <v>111</v>
      </c>
      <c r="E39" s="66"/>
      <c r="F39" s="67"/>
      <c r="G39" s="65" t="str">
        <f t="shared" si="0"/>
        <v>　</v>
      </c>
      <c r="H39" s="66"/>
      <c r="I39" s="37"/>
      <c r="J39" s="37"/>
      <c r="K39" s="37"/>
      <c r="L39" s="38" t="str">
        <f>IF(I39="","",DATEDIF(I39,リスト!$G$2,"Y"))</f>
        <v/>
      </c>
      <c r="M39" s="38"/>
      <c r="N39" s="40"/>
      <c r="O39" s="40"/>
      <c r="P39" s="40"/>
      <c r="Q39" s="41"/>
    </row>
    <row r="40" spans="2:19" ht="19.8" customHeight="1" thickBot="1" x14ac:dyDescent="0.2">
      <c r="B40" s="17">
        <v>25</v>
      </c>
      <c r="C40" s="18" t="s">
        <v>114</v>
      </c>
      <c r="D40" s="109" t="s">
        <v>111</v>
      </c>
      <c r="E40" s="110"/>
      <c r="F40" s="111"/>
      <c r="G40" s="109" t="str">
        <f t="shared" si="0"/>
        <v>　</v>
      </c>
      <c r="H40" s="110"/>
      <c r="I40" s="112"/>
      <c r="J40" s="112"/>
      <c r="K40" s="112"/>
      <c r="L40" s="36" t="str">
        <f>IF(I40="","",DATEDIF(I40,リスト!$G$2,"Y"))</f>
        <v/>
      </c>
      <c r="M40" s="36"/>
      <c r="N40" s="56"/>
      <c r="O40" s="56"/>
      <c r="P40" s="56"/>
      <c r="Q40" s="57"/>
    </row>
    <row r="41" spans="2:19" ht="15" customHeight="1" x14ac:dyDescent="0.15">
      <c r="B41" s="3"/>
      <c r="C41" s="19" t="s">
        <v>14</v>
      </c>
    </row>
    <row r="42" spans="2:19" ht="13.5" customHeight="1" x14ac:dyDescent="0.15">
      <c r="B42" s="3"/>
      <c r="C42" s="20"/>
      <c r="D42" s="27" t="s">
        <v>15</v>
      </c>
      <c r="E42" s="27"/>
      <c r="F42" s="4"/>
      <c r="G42" s="20"/>
      <c r="H42" s="27" t="s">
        <v>16</v>
      </c>
      <c r="K42" s="27" t="s">
        <v>123</v>
      </c>
      <c r="O42" s="21"/>
      <c r="P42" s="21"/>
      <c r="Q42" s="21"/>
      <c r="R42" s="21"/>
      <c r="S42" s="21"/>
    </row>
    <row r="43" spans="2:19" ht="6.6" customHeight="1" x14ac:dyDescent="0.15"/>
    <row r="44" spans="2:19" ht="12.75" customHeight="1" x14ac:dyDescent="0.15">
      <c r="C44" s="22" t="s">
        <v>6</v>
      </c>
    </row>
    <row r="45" spans="2:19" ht="12.75" customHeight="1" x14ac:dyDescent="0.15">
      <c r="C45" s="55">
        <v>2025</v>
      </c>
      <c r="D45" s="55"/>
      <c r="E45" s="22" t="s">
        <v>7</v>
      </c>
      <c r="F45" s="23"/>
      <c r="G45" s="22" t="s">
        <v>8</v>
      </c>
      <c r="H45" s="23"/>
      <c r="I45" s="22" t="s">
        <v>9</v>
      </c>
    </row>
    <row r="46" spans="2:19" ht="12" customHeight="1" x14ac:dyDescent="0.15">
      <c r="E46" s="33"/>
      <c r="F46" s="33"/>
      <c r="G46" s="22" t="s">
        <v>63</v>
      </c>
      <c r="H46" s="22"/>
      <c r="I46" s="24" t="s">
        <v>64</v>
      </c>
      <c r="J46" s="25" t="s">
        <v>122</v>
      </c>
      <c r="K46" s="39"/>
      <c r="L46" s="39"/>
      <c r="M46" s="39"/>
      <c r="N46" s="39"/>
    </row>
    <row r="47" spans="2:19" ht="5.25" customHeight="1" x14ac:dyDescent="0.15">
      <c r="C47" s="22"/>
    </row>
    <row r="48" spans="2:19" ht="12" customHeight="1" x14ac:dyDescent="0.15">
      <c r="C48" s="26" t="s">
        <v>113</v>
      </c>
    </row>
    <row r="49" ht="6.75" customHeight="1" x14ac:dyDescent="0.15"/>
  </sheetData>
  <mergeCells count="180">
    <mergeCell ref="E5:J5"/>
    <mergeCell ref="N5:Q5"/>
    <mergeCell ref="K5:M5"/>
    <mergeCell ref="D38:F38"/>
    <mergeCell ref="G38:H38"/>
    <mergeCell ref="I38:K38"/>
    <mergeCell ref="D39:F39"/>
    <mergeCell ref="G39:H39"/>
    <mergeCell ref="I39:K39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G28:H28"/>
    <mergeCell ref="I28:K28"/>
    <mergeCell ref="D29:F29"/>
    <mergeCell ref="G29:H29"/>
    <mergeCell ref="I29:K29"/>
    <mergeCell ref="D30:F30"/>
    <mergeCell ref="D40:F40"/>
    <mergeCell ref="G40:H40"/>
    <mergeCell ref="I40:K40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G30:H30"/>
    <mergeCell ref="I30:K30"/>
    <mergeCell ref="D31:F31"/>
    <mergeCell ref="G31:H31"/>
    <mergeCell ref="I31:K31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23:M23"/>
    <mergeCell ref="L36:M36"/>
    <mergeCell ref="N24:Q24"/>
    <mergeCell ref="N25:Q25"/>
    <mergeCell ref="L27:M27"/>
    <mergeCell ref="N28:Q28"/>
    <mergeCell ref="L30:M30"/>
    <mergeCell ref="N17:Q17"/>
    <mergeCell ref="N18:Q18"/>
    <mergeCell ref="N19:Q19"/>
    <mergeCell ref="N20:Q20"/>
    <mergeCell ref="N21:Q21"/>
    <mergeCell ref="N22:Q22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E3:G3"/>
    <mergeCell ref="E4:H4"/>
    <mergeCell ref="K3:Q3"/>
    <mergeCell ref="K4:Q4"/>
    <mergeCell ref="B10:Q10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N16:Q16"/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L18:M18"/>
    <mergeCell ref="L17:M17"/>
    <mergeCell ref="N27:Q27"/>
    <mergeCell ref="L21:M21"/>
    <mergeCell ref="L20:M20"/>
    <mergeCell ref="L38:M38"/>
    <mergeCell ref="L37:M37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  <dataValidation allowBlank="1" showInputMessage="1" showErrorMessage="1" promptTitle="電話番号（携帯電話推奨）" prompt="緊急時に使用します！" sqref="K4:Q4" xr:uid="{0D0B8685-DA84-4490-B39A-E85BC83395D2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4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  <x14:dataValidation type="list" errorStyle="information" showInputMessage="1" showErrorMessage="1" promptTitle="＠以降のドメインはリストから選択してください！" prompt="リストにない場合は、直接入力してください。_x000a_&lt;(_ _)&gt;" xr:uid="{CE43221E-DD83-4763-B417-BED045C44F15}">
          <x14:formula1>
            <xm:f>リスト!$H$3:$H$15</xm:f>
          </x14:formula1>
          <xm:sqref>N5:Q5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DDE8-DC67-46B0-92CE-EE376E033086}">
  <sheetPr>
    <tabColor rgb="FFFFFF00"/>
    <pageSetUpPr fitToPage="1"/>
  </sheetPr>
  <dimension ref="A1"/>
  <sheetViews>
    <sheetView showGridLines="0" workbookViewId="0">
      <selection activeCell="K36" sqref="K36"/>
    </sheetView>
  </sheetViews>
  <sheetFormatPr defaultColWidth="8.77734375" defaultRowHeight="12.6" x14ac:dyDescent="0.15"/>
  <cols>
    <col min="1" max="16384" width="8.77734375" style="3"/>
  </cols>
  <sheetData/>
  <phoneticPr fontId="1"/>
  <pageMargins left="0.7" right="0.7" top="0.75" bottom="0.75" header="0.3" footer="0.3"/>
  <pageSetup paperSize="9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6"/>
  <sheetViews>
    <sheetView showGridLines="0" workbookViewId="0">
      <selection activeCell="M17" sqref="M17"/>
    </sheetView>
  </sheetViews>
  <sheetFormatPr defaultRowHeight="13.2" x14ac:dyDescent="0.2"/>
  <cols>
    <col min="5" max="5" width="42.44140625" bestFit="1" customWidth="1"/>
    <col min="7" max="7" width="9.5546875" bestFit="1" customWidth="1"/>
    <col min="8" max="8" width="14.6640625" style="31" bestFit="1" customWidth="1"/>
  </cols>
  <sheetData>
    <row r="2" spans="2:10" x14ac:dyDescent="0.2">
      <c r="B2" t="s">
        <v>2</v>
      </c>
      <c r="C2" t="s">
        <v>65</v>
      </c>
      <c r="E2" t="s">
        <v>62</v>
      </c>
      <c r="G2" s="2">
        <v>45748</v>
      </c>
      <c r="J2" s="28" t="s">
        <v>146</v>
      </c>
    </row>
    <row r="3" spans="2:10" x14ac:dyDescent="0.2">
      <c r="B3" t="s">
        <v>18</v>
      </c>
      <c r="C3" t="s">
        <v>66</v>
      </c>
      <c r="E3" t="s">
        <v>127</v>
      </c>
      <c r="H3" s="31" t="s">
        <v>153</v>
      </c>
      <c r="J3" s="30" t="s">
        <v>152</v>
      </c>
    </row>
    <row r="4" spans="2:10" x14ac:dyDescent="0.2">
      <c r="B4" t="s">
        <v>19</v>
      </c>
      <c r="C4" t="s">
        <v>67</v>
      </c>
      <c r="E4" t="s">
        <v>128</v>
      </c>
      <c r="H4" s="31" t="s">
        <v>157</v>
      </c>
      <c r="J4" s="30" t="s">
        <v>154</v>
      </c>
    </row>
    <row r="5" spans="2:10" x14ac:dyDescent="0.2">
      <c r="B5" t="s">
        <v>20</v>
      </c>
      <c r="C5" t="s">
        <v>68</v>
      </c>
      <c r="E5" t="s">
        <v>129</v>
      </c>
      <c r="H5" s="31" t="s">
        <v>156</v>
      </c>
      <c r="J5" s="30" t="s">
        <v>155</v>
      </c>
    </row>
    <row r="6" spans="2:10" x14ac:dyDescent="0.2">
      <c r="B6" t="s">
        <v>21</v>
      </c>
      <c r="C6" t="s">
        <v>69</v>
      </c>
      <c r="E6" t="s">
        <v>130</v>
      </c>
      <c r="H6" s="31" t="s">
        <v>159</v>
      </c>
    </row>
    <row r="7" spans="2:10" x14ac:dyDescent="0.2">
      <c r="B7" t="s">
        <v>22</v>
      </c>
      <c r="C7" t="s">
        <v>70</v>
      </c>
      <c r="E7" t="s">
        <v>131</v>
      </c>
      <c r="H7" s="31" t="s">
        <v>161</v>
      </c>
      <c r="J7" s="28" t="s">
        <v>147</v>
      </c>
    </row>
    <row r="8" spans="2:10" x14ac:dyDescent="0.2">
      <c r="B8" t="s">
        <v>23</v>
      </c>
      <c r="C8" t="s">
        <v>71</v>
      </c>
      <c r="E8" s="1" t="s">
        <v>132</v>
      </c>
      <c r="H8" s="31" t="s">
        <v>167</v>
      </c>
      <c r="J8" s="29"/>
    </row>
    <row r="9" spans="2:10" x14ac:dyDescent="0.2">
      <c r="B9" t="s">
        <v>24</v>
      </c>
      <c r="C9" t="s">
        <v>72</v>
      </c>
      <c r="E9" t="s">
        <v>133</v>
      </c>
      <c r="H9" s="31" t="s">
        <v>163</v>
      </c>
      <c r="J9" s="30" t="s">
        <v>158</v>
      </c>
    </row>
    <row r="10" spans="2:10" x14ac:dyDescent="0.2">
      <c r="B10" t="s">
        <v>25</v>
      </c>
      <c r="C10" t="s">
        <v>73</v>
      </c>
      <c r="E10" t="s">
        <v>134</v>
      </c>
      <c r="H10" s="31" t="s">
        <v>168</v>
      </c>
      <c r="J10" s="30" t="s">
        <v>160</v>
      </c>
    </row>
    <row r="11" spans="2:10" x14ac:dyDescent="0.2">
      <c r="B11" t="s">
        <v>26</v>
      </c>
      <c r="C11" t="s">
        <v>74</v>
      </c>
      <c r="E11" t="s">
        <v>135</v>
      </c>
      <c r="H11" s="31" t="s">
        <v>164</v>
      </c>
      <c r="J11" s="30" t="s">
        <v>162</v>
      </c>
    </row>
    <row r="12" spans="2:10" x14ac:dyDescent="0.2">
      <c r="B12" t="s">
        <v>27</v>
      </c>
      <c r="C12" t="s">
        <v>75</v>
      </c>
      <c r="E12" t="s">
        <v>136</v>
      </c>
      <c r="H12" s="31" t="s">
        <v>165</v>
      </c>
    </row>
    <row r="13" spans="2:10" x14ac:dyDescent="0.2">
      <c r="B13" t="s">
        <v>28</v>
      </c>
      <c r="C13" t="s">
        <v>76</v>
      </c>
      <c r="E13" t="s">
        <v>137</v>
      </c>
      <c r="H13" s="31" t="s">
        <v>166</v>
      </c>
      <c r="J13" s="28" t="s">
        <v>148</v>
      </c>
    </row>
    <row r="14" spans="2:10" x14ac:dyDescent="0.2">
      <c r="B14" t="s">
        <v>29</v>
      </c>
      <c r="C14" t="s">
        <v>77</v>
      </c>
      <c r="E14" t="s">
        <v>138</v>
      </c>
      <c r="J14" s="29"/>
    </row>
    <row r="15" spans="2:10" x14ac:dyDescent="0.2">
      <c r="B15" t="s">
        <v>30</v>
      </c>
      <c r="C15" t="s">
        <v>78</v>
      </c>
      <c r="E15" t="s">
        <v>139</v>
      </c>
      <c r="J15" t="s">
        <v>149</v>
      </c>
    </row>
    <row r="16" spans="2:10" x14ac:dyDescent="0.2">
      <c r="B16" t="s">
        <v>31</v>
      </c>
      <c r="C16" t="s">
        <v>79</v>
      </c>
      <c r="E16" t="s">
        <v>140</v>
      </c>
      <c r="J16" s="32" t="s">
        <v>150</v>
      </c>
    </row>
    <row r="17" spans="2:10" x14ac:dyDescent="0.2">
      <c r="B17" t="s">
        <v>32</v>
      </c>
      <c r="C17" t="s">
        <v>80</v>
      </c>
      <c r="E17" t="s">
        <v>141</v>
      </c>
      <c r="J17" s="32" t="s">
        <v>151</v>
      </c>
    </row>
    <row r="18" spans="2:10" x14ac:dyDescent="0.2">
      <c r="B18" t="s">
        <v>33</v>
      </c>
      <c r="C18" t="s">
        <v>81</v>
      </c>
      <c r="E18" t="s">
        <v>142</v>
      </c>
    </row>
    <row r="19" spans="2:10" x14ac:dyDescent="0.2">
      <c r="B19" t="s">
        <v>34</v>
      </c>
      <c r="C19" t="s">
        <v>82</v>
      </c>
      <c r="E19" t="s">
        <v>143</v>
      </c>
    </row>
    <row r="20" spans="2:10" x14ac:dyDescent="0.2">
      <c r="B20" t="s">
        <v>35</v>
      </c>
      <c r="C20" t="s">
        <v>83</v>
      </c>
      <c r="E20" t="s">
        <v>144</v>
      </c>
    </row>
    <row r="21" spans="2:10" x14ac:dyDescent="0.2">
      <c r="B21" t="s">
        <v>36</v>
      </c>
      <c r="C21" t="s">
        <v>109</v>
      </c>
      <c r="E21" t="s">
        <v>145</v>
      </c>
    </row>
    <row r="22" spans="2:10" x14ac:dyDescent="0.2">
      <c r="B22" t="s">
        <v>37</v>
      </c>
      <c r="C22" t="s">
        <v>84</v>
      </c>
    </row>
    <row r="23" spans="2:10" x14ac:dyDescent="0.2">
      <c r="B23" t="s">
        <v>38</v>
      </c>
      <c r="C23" t="s">
        <v>85</v>
      </c>
    </row>
    <row r="24" spans="2:10" x14ac:dyDescent="0.2">
      <c r="B24" t="s">
        <v>39</v>
      </c>
      <c r="C24" t="s">
        <v>107</v>
      </c>
    </row>
    <row r="25" spans="2:10" x14ac:dyDescent="0.2">
      <c r="B25" t="s">
        <v>40</v>
      </c>
      <c r="C25" t="s">
        <v>108</v>
      </c>
    </row>
    <row r="26" spans="2:10" x14ac:dyDescent="0.2">
      <c r="B26" t="s">
        <v>41</v>
      </c>
      <c r="C26" t="s">
        <v>86</v>
      </c>
    </row>
    <row r="27" spans="2:10" x14ac:dyDescent="0.2">
      <c r="B27" t="s">
        <v>42</v>
      </c>
      <c r="C27" t="s">
        <v>87</v>
      </c>
    </row>
    <row r="28" spans="2:10" x14ac:dyDescent="0.2">
      <c r="B28" t="s">
        <v>43</v>
      </c>
      <c r="C28" t="s">
        <v>88</v>
      </c>
    </row>
    <row r="29" spans="2:10" x14ac:dyDescent="0.2">
      <c r="B29" t="s">
        <v>44</v>
      </c>
      <c r="C29" t="s">
        <v>89</v>
      </c>
    </row>
    <row r="30" spans="2:10" x14ac:dyDescent="0.2">
      <c r="B30" t="s">
        <v>45</v>
      </c>
      <c r="C30" t="s">
        <v>90</v>
      </c>
    </row>
    <row r="31" spans="2:10" x14ac:dyDescent="0.2">
      <c r="B31" t="s">
        <v>46</v>
      </c>
      <c r="C31" t="s">
        <v>91</v>
      </c>
    </row>
    <row r="32" spans="2:10" x14ac:dyDescent="0.2">
      <c r="B32" t="s">
        <v>47</v>
      </c>
      <c r="C32" t="s">
        <v>92</v>
      </c>
    </row>
    <row r="33" spans="2:3" x14ac:dyDescent="0.2">
      <c r="B33" t="s">
        <v>48</v>
      </c>
      <c r="C33" t="s">
        <v>93</v>
      </c>
    </row>
    <row r="34" spans="2:3" x14ac:dyDescent="0.2">
      <c r="B34" t="s">
        <v>49</v>
      </c>
      <c r="C34" t="s">
        <v>94</v>
      </c>
    </row>
    <row r="35" spans="2:3" x14ac:dyDescent="0.2">
      <c r="B35" t="s">
        <v>50</v>
      </c>
      <c r="C35" t="s">
        <v>95</v>
      </c>
    </row>
    <row r="36" spans="2:3" x14ac:dyDescent="0.2">
      <c r="B36" t="s">
        <v>51</v>
      </c>
      <c r="C36" t="s">
        <v>96</v>
      </c>
    </row>
    <row r="37" spans="2:3" x14ac:dyDescent="0.2">
      <c r="B37" t="s">
        <v>52</v>
      </c>
      <c r="C37" t="s">
        <v>97</v>
      </c>
    </row>
    <row r="38" spans="2:3" x14ac:dyDescent="0.2">
      <c r="B38" t="s">
        <v>53</v>
      </c>
      <c r="C38" t="s">
        <v>98</v>
      </c>
    </row>
    <row r="39" spans="2:3" x14ac:dyDescent="0.2">
      <c r="B39" t="s">
        <v>54</v>
      </c>
      <c r="C39" t="s">
        <v>99</v>
      </c>
    </row>
    <row r="40" spans="2:3" x14ac:dyDescent="0.2">
      <c r="B40" t="s">
        <v>55</v>
      </c>
      <c r="C40" t="s">
        <v>100</v>
      </c>
    </row>
    <row r="41" spans="2:3" x14ac:dyDescent="0.2">
      <c r="B41" t="s">
        <v>56</v>
      </c>
      <c r="C41" t="s">
        <v>101</v>
      </c>
    </row>
    <row r="42" spans="2:3" x14ac:dyDescent="0.2">
      <c r="B42" t="s">
        <v>57</v>
      </c>
      <c r="C42" t="s">
        <v>102</v>
      </c>
    </row>
    <row r="43" spans="2:3" x14ac:dyDescent="0.2">
      <c r="B43" t="s">
        <v>58</v>
      </c>
      <c r="C43" t="s">
        <v>103</v>
      </c>
    </row>
    <row r="44" spans="2:3" x14ac:dyDescent="0.2">
      <c r="B44" t="s">
        <v>59</v>
      </c>
      <c r="C44" t="s">
        <v>104</v>
      </c>
    </row>
    <row r="45" spans="2:3" x14ac:dyDescent="0.2">
      <c r="B45" t="s">
        <v>60</v>
      </c>
      <c r="C45" t="s">
        <v>105</v>
      </c>
    </row>
    <row r="46" spans="2:3" x14ac:dyDescent="0.2">
      <c r="B46" t="s">
        <v>61</v>
      </c>
      <c r="C46" t="s">
        <v>106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</vt:lpstr>
      <vt:lpstr>★指導者(周知）　</vt:lpstr>
      <vt:lpstr>リスト</vt:lpstr>
      <vt:lpstr>'★指導者(周知）　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2025-08-25T10:38:57Z</cp:lastPrinted>
  <dcterms:created xsi:type="dcterms:W3CDTF">1997-01-08T22:48:59Z</dcterms:created>
  <dcterms:modified xsi:type="dcterms:W3CDTF">2025-08-25T10:39:51Z</dcterms:modified>
</cp:coreProperties>
</file>